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c.2.3. Ponte sobre o Arroio Moirão\"/>
    </mc:Choice>
  </mc:AlternateContent>
  <xr:revisionPtr revIDLastSave="0" documentId="13_ncr:1_{98002322-09A6-4A9A-92C4-A799946797B3}" xr6:coauthVersionLast="36" xr6:coauthVersionMax="3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Checklist!$B$2:$N$31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6" i="19" l="1"/>
  <c r="G5" i="19"/>
  <c r="C7" i="19"/>
  <c r="C6" i="19"/>
  <c r="C5" i="19"/>
</calcChain>
</file>

<file path=xl/sharedStrings.xml><?xml version="1.0" encoding="utf-8"?>
<sst xmlns="http://schemas.openxmlformats.org/spreadsheetml/2006/main" count="252" uniqueCount="154">
  <si>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</si>
  <si>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</si>
  <si>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</si>
  <si>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</si>
  <si>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</si>
  <si>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</si>
  <si>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</si>
  <si>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</si>
  <si>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</si>
  <si>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</si>
  <si>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</si>
  <si>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</si>
  <si>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</si>
  <si>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</si>
  <si>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</si>
  <si>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</si>
  <si>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</si>
  <si>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</si>
  <si>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</si>
  <si>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</si>
  <si>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</si>
  <si>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</si>
  <si>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</si>
  <si>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</si>
  <si>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</si>
  <si>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</si>
  <si>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</si>
  <si>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</si>
  <si>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</si>
  <si>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</si>
  <si>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</si>
  <si>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</si>
  <si>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</si>
  <si>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</si>
  <si>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</si>
  <si>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</si>
  <si>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</si>
  <si>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</si>
  <si>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</si>
  <si>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</si>
  <si>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</si>
  <si>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</si>
  <si>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</si>
  <si>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</si>
  <si>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</si>
  <si>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</si>
  <si>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</si>
  <si>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</si>
  <si>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</si>
  <si>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</si>
  <si>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</si>
  <si>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</si>
  <si>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</si>
  <si>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</si>
  <si>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</si>
  <si>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</si>
  <si>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</si>
  <si>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</si>
  <si>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</si>
  <si>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</si>
  <si>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</si>
  <si>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</si>
  <si>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</si>
  <si>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</si>
  <si>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</si>
  <si>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</si>
  <si>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</si>
  <si>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</si>
  <si>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</si>
  <si>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</si>
  <si>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</si>
  <si>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</si>
  <si>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</si>
  <si>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</si>
  <si>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</si>
  <si>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</si>
  <si>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</si>
  <si>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</si>
  <si>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</si>
  <si>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</si>
  <si>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</si>
  <si>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</si>
  <si>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</si>
  <si>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</si>
  <si>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</si>
  <si>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</si>
  <si>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</si>
  <si>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</si>
  <si>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</si>
  <si>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</si>
  <si>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</si>
  <si>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</si>
  <si>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</si>
  <si>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</si>
  <si>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</si>
  <si>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</si>
  <si>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</si>
  <si>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</si>
  <si>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</si>
  <si>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</si>
  <si>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</si>
  <si>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</si>
  <si>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</si>
  <si>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</si>
  <si>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</si>
  <si>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</si>
  <si>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</si>
  <si>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</si>
  <si>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</si>
  <si>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</si>
  <si>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</si>
  <si>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</si>
  <si>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</si>
  <si>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</si>
  <si>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</si>
  <si>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</si>
  <si>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</si>
  <si>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</si>
  <si>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</si>
  <si>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</si>
  <si>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</si>
  <si>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</si>
  <si>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</si>
  <si>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</si>
  <si>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Prolongamento de Buzinotes</t>
  </si>
  <si>
    <t>Tratamento de concreto</t>
  </si>
  <si>
    <t>1. Serviços Preliminares</t>
  </si>
  <si>
    <t>Serviços Preliminares</t>
  </si>
  <si>
    <t>Especificações</t>
  </si>
  <si>
    <t>-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</si>
  <si>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</si>
  <si>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</si>
  <si>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</si>
  <si>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</si>
  <si>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</si>
  <si>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</si>
  <si>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</si>
  <si>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</si>
  <si>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</si>
  <si>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</si>
  <si>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</si>
  <si>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</si>
  <si>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</si>
  <si>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</si>
  <si>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</si>
  <si>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</si>
  <si>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Implantação de plataforma suspensa</t>
  </si>
  <si>
    <t>Instalação de canteiro de obras</t>
  </si>
  <si>
    <t>Implantação de sinalização de obras</t>
  </si>
  <si>
    <t>Implantação de Buzinotes</t>
  </si>
  <si>
    <t>Projeto de Manutenção da Obra de Arte Especial (OAE) sobre o Arroio Moirão, localizada no km 162+129 da BR-392/RS.</t>
  </si>
  <si>
    <t>Reforço no passeio</t>
  </si>
  <si>
    <t>Pintura da estrutura</t>
  </si>
  <si>
    <t>Hidrojateamento e lixamento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</si>
</sst>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,\ 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64" fontId="0" fillId="0" borderId="49" xfId="0" applyNumberFormat="1" applyFill="1" applyBorder="1" applyAlignment="1">
      <alignment horizontal="left" vertical="center"/>
    </xf>
    <xf numFmtId="16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6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212912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510540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53340</xdr:colOff>
          <xdr:row>10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131819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1150082</xdr:colOff>
      <xdr:row>17</xdr:row>
      <xdr:rowOff>99725</xdr:rowOff>
    </xdr:from>
    <xdr:to>
      <xdr:col>2</xdr:col>
      <xdr:colOff>588665</xdr:colOff>
      <xdr:row>17</xdr:row>
      <xdr:rowOff>2817059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511" y="6658368"/>
          <a:ext cx="1530000" cy="2717334"/>
        </a:xfrm>
        <a:prstGeom prst="rect">
          <a:avLst/>
        </a:prstGeom>
      </xdr:spPr>
    </xdr:pic>
    <xdr:clientData/>
  </xdr:twoCellAnchor>
  <xdr:twoCellAnchor editAs="oneCell">
    <xdr:from>
      <xdr:col>3</xdr:col>
      <xdr:colOff>829533</xdr:colOff>
      <xdr:row>21</xdr:row>
      <xdr:rowOff>54973</xdr:rowOff>
    </xdr:from>
    <xdr:to>
      <xdr:col>4</xdr:col>
      <xdr:colOff>1047163</xdr:colOff>
      <xdr:row>21</xdr:row>
      <xdr:rowOff>2648223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283" y="10246723"/>
          <a:ext cx="2501453" cy="259325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240591</xdr:colOff>
      <xdr:row>13</xdr:row>
      <xdr:rowOff>55551</xdr:rowOff>
    </xdr:from>
    <xdr:to>
      <xdr:col>2</xdr:col>
      <xdr:colOff>1660487</xdr:colOff>
      <xdr:row>13</xdr:row>
      <xdr:rowOff>2688227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20" y="2899444"/>
          <a:ext cx="3509408" cy="2628866"/>
        </a:xfrm>
        <a:prstGeom prst="rect">
          <a:avLst/>
        </a:prstGeom>
      </xdr:spPr>
    </xdr:pic>
    <xdr:clientData/>
  </xdr:twoCellAnchor>
  <xdr:twoCellAnchor editAs="oneCell">
    <xdr:from>
      <xdr:col>3</xdr:col>
      <xdr:colOff>287170</xdr:colOff>
      <xdr:row>13</xdr:row>
      <xdr:rowOff>92801</xdr:rowOff>
    </xdr:from>
    <xdr:to>
      <xdr:col>4</xdr:col>
      <xdr:colOff>1544077</xdr:colOff>
      <xdr:row>13</xdr:row>
      <xdr:rowOff>2721162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920" y="2936694"/>
          <a:ext cx="3515965" cy="2632171"/>
        </a:xfrm>
        <a:prstGeom prst="rect">
          <a:avLst/>
        </a:prstGeom>
      </xdr:spPr>
    </xdr:pic>
    <xdr:clientData/>
  </xdr:twoCellAnchor>
  <xdr:twoCellAnchor editAs="oneCell">
    <xdr:from>
      <xdr:col>1</xdr:col>
      <xdr:colOff>648226</xdr:colOff>
      <xdr:row>21</xdr:row>
      <xdr:rowOff>54427</xdr:rowOff>
    </xdr:from>
    <xdr:to>
      <xdr:col>2</xdr:col>
      <xdr:colOff>1352836</xdr:colOff>
      <xdr:row>21</xdr:row>
      <xdr:rowOff>2650399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55" y="10246177"/>
          <a:ext cx="2786502" cy="2595972"/>
        </a:xfrm>
        <a:prstGeom prst="rect">
          <a:avLst/>
        </a:prstGeom>
      </xdr:spPr>
    </xdr:pic>
    <xdr:clientData/>
  </xdr:twoCellAnchor>
  <xdr:twoCellAnchor editAs="oneCell">
    <xdr:from>
      <xdr:col>5</xdr:col>
      <xdr:colOff>276265</xdr:colOff>
      <xdr:row>21</xdr:row>
      <xdr:rowOff>117097</xdr:rowOff>
    </xdr:from>
    <xdr:to>
      <xdr:col>8</xdr:col>
      <xdr:colOff>702359</xdr:colOff>
      <xdr:row>21</xdr:row>
      <xdr:rowOff>2609505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158" y="10308847"/>
          <a:ext cx="3511105" cy="2488598"/>
        </a:xfrm>
        <a:prstGeom prst="rect">
          <a:avLst/>
        </a:prstGeom>
      </xdr:spPr>
    </xdr:pic>
    <xdr:clientData/>
  </xdr:twoCellAnchor>
  <xdr:twoCellAnchor editAs="oneCell">
    <xdr:from>
      <xdr:col>9</xdr:col>
      <xdr:colOff>1001089</xdr:colOff>
      <xdr:row>21</xdr:row>
      <xdr:rowOff>136070</xdr:rowOff>
    </xdr:from>
    <xdr:to>
      <xdr:col>11</xdr:col>
      <xdr:colOff>664572</xdr:colOff>
      <xdr:row>21</xdr:row>
      <xdr:rowOff>2688467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3910" y="10327820"/>
          <a:ext cx="2037113" cy="2548587"/>
        </a:xfrm>
        <a:prstGeom prst="rect">
          <a:avLst/>
        </a:prstGeom>
      </xdr:spPr>
    </xdr:pic>
    <xdr:clientData/>
  </xdr:twoCellAnchor>
  <xdr:twoCellAnchor editAs="oneCell">
    <xdr:from>
      <xdr:col>3</xdr:col>
      <xdr:colOff>1259281</xdr:colOff>
      <xdr:row>17</xdr:row>
      <xdr:rowOff>207145</xdr:rowOff>
    </xdr:from>
    <xdr:to>
      <xdr:col>4</xdr:col>
      <xdr:colOff>397822</xdr:colOff>
      <xdr:row>17</xdr:row>
      <xdr:rowOff>2684872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5031" y="6765788"/>
          <a:ext cx="1414744" cy="2491062"/>
        </a:xfrm>
        <a:prstGeom prst="rect">
          <a:avLst/>
        </a:prstGeom>
      </xdr:spPr>
    </xdr:pic>
    <xdr:clientData/>
  </xdr:twoCellAnchor>
  <xdr:twoCellAnchor editAs="oneCell">
    <xdr:from>
      <xdr:col>5</xdr:col>
      <xdr:colOff>818851</xdr:colOff>
      <xdr:row>13</xdr:row>
      <xdr:rowOff>59600</xdr:rowOff>
    </xdr:from>
    <xdr:to>
      <xdr:col>8</xdr:col>
      <xdr:colOff>244681</xdr:colOff>
      <xdr:row>13</xdr:row>
      <xdr:rowOff>2687961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6744" y="2903493"/>
          <a:ext cx="2503221" cy="2624551"/>
        </a:xfrm>
        <a:prstGeom prst="rect">
          <a:avLst/>
        </a:prstGeom>
      </xdr:spPr>
    </xdr:pic>
    <xdr:clientData/>
  </xdr:twoCellAnchor>
  <xdr:twoCellAnchor editAs="oneCell">
    <xdr:from>
      <xdr:col>9</xdr:col>
      <xdr:colOff>854108</xdr:colOff>
      <xdr:row>13</xdr:row>
      <xdr:rowOff>88719</xdr:rowOff>
    </xdr:from>
    <xdr:to>
      <xdr:col>11</xdr:col>
      <xdr:colOff>989114</xdr:colOff>
      <xdr:row>13</xdr:row>
      <xdr:rowOff>2720890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6929" y="2932612"/>
          <a:ext cx="2516256" cy="2624551"/>
        </a:xfrm>
        <a:prstGeom prst="rect">
          <a:avLst/>
        </a:prstGeom>
      </xdr:spPr>
    </xdr:pic>
    <xdr:clientData/>
  </xdr:twoCellAnchor>
  <xdr:twoCellAnchor editAs="oneCell">
    <xdr:from>
      <xdr:col>3</xdr:col>
      <xdr:colOff>73856</xdr:colOff>
      <xdr:row>23</xdr:row>
      <xdr:rowOff>190500</xdr:rowOff>
    </xdr:from>
    <xdr:to>
      <xdr:col>3</xdr:col>
      <xdr:colOff>2150596</xdr:colOff>
      <xdr:row>23</xdr:row>
      <xdr:rowOff>2451191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606" y="13416643"/>
          <a:ext cx="2076740" cy="2260691"/>
        </a:xfrm>
        <a:prstGeom prst="rect">
          <a:avLst/>
        </a:prstGeom>
      </xdr:spPr>
    </xdr:pic>
    <xdr:clientData/>
  </xdr:twoCellAnchor>
  <xdr:twoCellAnchor editAs="oneCell">
    <xdr:from>
      <xdr:col>5</xdr:col>
      <xdr:colOff>518755</xdr:colOff>
      <xdr:row>23</xdr:row>
      <xdr:rowOff>271190</xdr:rowOff>
    </xdr:from>
    <xdr:to>
      <xdr:col>8</xdr:col>
      <xdr:colOff>418772</xdr:colOff>
      <xdr:row>23</xdr:row>
      <xdr:rowOff>2502219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648" y="13497333"/>
          <a:ext cx="2988838" cy="2231029"/>
        </a:xfrm>
        <a:prstGeom prst="rect">
          <a:avLst/>
        </a:prstGeom>
      </xdr:spPr>
    </xdr:pic>
    <xdr:clientData/>
  </xdr:twoCellAnchor>
  <xdr:twoCellAnchor editAs="oneCell">
    <xdr:from>
      <xdr:col>1</xdr:col>
      <xdr:colOff>754380</xdr:colOff>
      <xdr:row>23</xdr:row>
      <xdr:rowOff>217715</xdr:rowOff>
    </xdr:from>
    <xdr:to>
      <xdr:col>2</xdr:col>
      <xdr:colOff>1130281</xdr:colOff>
      <xdr:row>23</xdr:row>
      <xdr:rowOff>2649583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8809" y="13443858"/>
          <a:ext cx="2463508" cy="2435678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23</xdr:row>
      <xdr:rowOff>171177</xdr:rowOff>
    </xdr:from>
    <xdr:to>
      <xdr:col>4</xdr:col>
      <xdr:colOff>1723400</xdr:colOff>
      <xdr:row>23</xdr:row>
      <xdr:rowOff>2435678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95357" y="13397320"/>
          <a:ext cx="1696186" cy="2264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489411</xdr:colOff>
      <xdr:row>23</xdr:row>
      <xdr:rowOff>298405</xdr:rowOff>
    </xdr:from>
    <xdr:to>
      <xdr:col>11</xdr:col>
      <xdr:colOff>1077857</xdr:colOff>
      <xdr:row>23</xdr:row>
      <xdr:rowOff>2527529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2232" y="13524548"/>
          <a:ext cx="2969696" cy="222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2"/>
      <c r="C2" s="173"/>
      <c r="D2" s="178" t="s">
        <v>0</v>
      </c>
      <c r="E2" s="179"/>
      <c r="F2" s="179"/>
      <c r="G2" s="179"/>
      <c r="H2" s="179"/>
      <c r="I2" s="179"/>
      <c r="J2" s="179"/>
      <c r="K2" s="180"/>
      <c r="L2" s="145"/>
      <c r="M2" s="146"/>
    </row>
    <row r="3" spans="2:13" ht="20.25" customHeight="1" x14ac:dyDescent="0.3">
      <c r="B3" s="174"/>
      <c r="C3" s="175"/>
      <c r="D3" s="151" t="s">
        <v>1</v>
      </c>
      <c r="E3" s="152"/>
      <c r="F3" s="152"/>
      <c r="G3" s="152"/>
      <c r="H3" s="152"/>
      <c r="I3" s="152"/>
      <c r="J3" s="152"/>
      <c r="K3" s="153"/>
      <c r="L3" s="147"/>
      <c r="M3" s="148"/>
    </row>
    <row r="4" spans="2:13" ht="20.25" customHeight="1" thickBot="1" x14ac:dyDescent="0.35">
      <c r="B4" s="176"/>
      <c r="C4" s="177"/>
      <c r="D4" s="154"/>
      <c r="E4" s="155"/>
      <c r="F4" s="155"/>
      <c r="G4" s="155"/>
      <c r="H4" s="155"/>
      <c r="I4" s="155"/>
      <c r="J4" s="155"/>
      <c r="K4" s="156"/>
      <c r="L4" s="149"/>
      <c r="M4" s="150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7" t="s">
        <v>10</v>
      </c>
      <c r="C11" s="159" t="s">
        <v>11</v>
      </c>
      <c r="D11" s="160"/>
      <c r="E11" s="160"/>
      <c r="F11" s="160"/>
      <c r="G11" s="190" t="s">
        <v>12</v>
      </c>
      <c r="H11" s="163" t="s">
        <v>13</v>
      </c>
      <c r="I11" s="164"/>
      <c r="J11" s="165"/>
      <c r="K11" s="159" t="s">
        <v>14</v>
      </c>
      <c r="L11" s="160"/>
      <c r="M11" s="166"/>
    </row>
    <row r="12" spans="2:13" ht="12.75" customHeight="1" x14ac:dyDescent="0.3">
      <c r="B12" s="158"/>
      <c r="C12" s="161"/>
      <c r="D12" s="162"/>
      <c r="E12" s="162"/>
      <c r="F12" s="162"/>
      <c r="G12" s="191"/>
      <c r="H12" s="18" t="s">
        <v>15</v>
      </c>
      <c r="I12" s="18" t="s">
        <v>16</v>
      </c>
      <c r="J12" s="18" t="s">
        <v>17</v>
      </c>
      <c r="K12" s="161"/>
      <c r="L12" s="162"/>
      <c r="M12" s="167"/>
    </row>
    <row r="13" spans="2:13" ht="15" customHeight="1" x14ac:dyDescent="0.3">
      <c r="B13" s="3">
        <v>1</v>
      </c>
      <c r="C13" s="168" t="s">
        <v>18</v>
      </c>
      <c r="D13" s="169"/>
      <c r="E13" s="169"/>
      <c r="F13" s="169"/>
      <c r="G13" s="169"/>
      <c r="H13" s="169"/>
      <c r="I13" s="169"/>
      <c r="J13" s="16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8" t="s">
        <v>19</v>
      </c>
      <c r="D17" s="169"/>
      <c r="E17" s="169"/>
      <c r="F17" s="169"/>
      <c r="G17" s="169"/>
      <c r="H17" s="169"/>
      <c r="I17" s="169"/>
      <c r="J17" s="16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8" t="s">
        <v>24</v>
      </c>
      <c r="D20" s="169"/>
      <c r="E20" s="169"/>
      <c r="F20" s="169"/>
      <c r="G20" s="169"/>
      <c r="H20" s="169"/>
      <c r="I20" s="169"/>
      <c r="J20" s="16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8" t="s">
        <v>43</v>
      </c>
      <c r="D30" s="169"/>
      <c r="E30" s="169"/>
      <c r="F30" s="169"/>
      <c r="G30" s="169"/>
      <c r="H30" s="169"/>
      <c r="I30" s="169"/>
      <c r="J30" s="16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8" t="s">
        <v>60</v>
      </c>
      <c r="D39" s="169"/>
      <c r="E39" s="169"/>
      <c r="F39" s="169"/>
      <c r="G39" s="169"/>
      <c r="H39" s="169"/>
      <c r="I39" s="169"/>
      <c r="J39" s="16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0" t="s">
        <v>63</v>
      </c>
      <c r="D41" s="171"/>
      <c r="E41" s="171"/>
      <c r="F41" s="171"/>
      <c r="G41" s="171"/>
      <c r="H41" s="171"/>
      <c r="I41" s="171"/>
      <c r="J41" s="17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8" t="s">
        <v>43</v>
      </c>
      <c r="D49" s="169"/>
      <c r="E49" s="169"/>
      <c r="F49" s="169"/>
      <c r="G49" s="169"/>
      <c r="H49" s="169"/>
      <c r="I49" s="169"/>
      <c r="J49" s="16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1" t="s">
        <v>85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3"/>
    </row>
    <row r="55" spans="2:13" ht="20.100000000000001" customHeight="1" thickBot="1" x14ac:dyDescent="0.35">
      <c r="B55" s="184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6" t="s">
        <v>86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</row>
    <row r="58" spans="2:13" ht="17.25" customHeight="1" x14ac:dyDescent="0.3">
      <c r="B58" s="219" t="s">
        <v>87</v>
      </c>
      <c r="C58" s="220"/>
      <c r="D58" s="220"/>
      <c r="E58" s="192" t="s">
        <v>88</v>
      </c>
      <c r="F58" s="193"/>
      <c r="G58" s="193"/>
      <c r="H58" s="194"/>
      <c r="I58" s="193" t="s">
        <v>89</v>
      </c>
      <c r="J58" s="193"/>
      <c r="K58" s="193"/>
      <c r="L58" s="193"/>
      <c r="M58" s="207"/>
    </row>
    <row r="59" spans="2:13" x14ac:dyDescent="0.3">
      <c r="B59" s="212" t="s">
        <v>90</v>
      </c>
      <c r="C59" s="213"/>
      <c r="D59" s="213"/>
      <c r="E59" s="195" t="s">
        <v>90</v>
      </c>
      <c r="F59" s="196"/>
      <c r="G59" s="196"/>
      <c r="H59" s="197"/>
      <c r="I59" s="196" t="s">
        <v>90</v>
      </c>
      <c r="J59" s="196"/>
      <c r="K59" s="196"/>
      <c r="L59" s="196"/>
      <c r="M59" s="208"/>
    </row>
    <row r="60" spans="2:13" x14ac:dyDescent="0.3">
      <c r="B60" s="214" t="s">
        <v>91</v>
      </c>
      <c r="C60" s="215"/>
      <c r="D60" s="215"/>
      <c r="E60" s="198" t="s">
        <v>91</v>
      </c>
      <c r="F60" s="199"/>
      <c r="G60" s="199"/>
      <c r="H60" s="200"/>
      <c r="I60" s="199" t="s">
        <v>91</v>
      </c>
      <c r="J60" s="199"/>
      <c r="K60" s="199"/>
      <c r="L60" s="199"/>
      <c r="M60" s="209"/>
    </row>
    <row r="61" spans="2:13" x14ac:dyDescent="0.3">
      <c r="B61" s="214"/>
      <c r="C61" s="215"/>
      <c r="D61" s="215"/>
      <c r="E61" s="201"/>
      <c r="F61" s="202"/>
      <c r="G61" s="202"/>
      <c r="H61" s="203"/>
      <c r="I61" s="202"/>
      <c r="J61" s="202"/>
      <c r="K61" s="202"/>
      <c r="L61" s="202"/>
      <c r="M61" s="210"/>
    </row>
    <row r="62" spans="2:13" x14ac:dyDescent="0.3">
      <c r="B62" s="214"/>
      <c r="C62" s="215"/>
      <c r="D62" s="215"/>
      <c r="E62" s="201"/>
      <c r="F62" s="202"/>
      <c r="G62" s="202"/>
      <c r="H62" s="203"/>
      <c r="I62" s="202"/>
      <c r="J62" s="202"/>
      <c r="K62" s="202"/>
      <c r="L62" s="202"/>
      <c r="M62" s="210"/>
    </row>
    <row r="63" spans="2:13" x14ac:dyDescent="0.3">
      <c r="B63" s="214"/>
      <c r="C63" s="215"/>
      <c r="D63" s="215"/>
      <c r="E63" s="201"/>
      <c r="F63" s="202"/>
      <c r="G63" s="202"/>
      <c r="H63" s="203"/>
      <c r="I63" s="202"/>
      <c r="J63" s="202"/>
      <c r="K63" s="202"/>
      <c r="L63" s="202"/>
      <c r="M63" s="210"/>
    </row>
    <row r="64" spans="2:13" x14ac:dyDescent="0.3">
      <c r="B64" s="214"/>
      <c r="C64" s="215"/>
      <c r="D64" s="215"/>
      <c r="E64" s="204"/>
      <c r="F64" s="205"/>
      <c r="G64" s="205"/>
      <c r="H64" s="206"/>
      <c r="I64" s="205"/>
      <c r="J64" s="205"/>
      <c r="K64" s="205"/>
      <c r="L64" s="205"/>
      <c r="M64" s="211"/>
    </row>
    <row r="65" spans="2:13" ht="15" thickBot="1" x14ac:dyDescent="0.35">
      <c r="B65" s="187" t="s">
        <v>92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2"/>
  <sheetViews>
    <sheetView showGridLines="0" tabSelected="1" topLeftCell="A7" zoomScale="93" zoomScaleNormal="93" zoomScaleSheetLayoutView="70" workbookViewId="0">
      <selection activeCell="F25" sqref="F25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25"/>
      <c r="C2" s="226"/>
      <c r="D2" s="248" t="s">
        <v>93</v>
      </c>
      <c r="E2" s="249"/>
      <c r="F2" s="249"/>
      <c r="G2" s="249"/>
      <c r="H2" s="249"/>
      <c r="I2" s="249"/>
      <c r="J2" s="249"/>
      <c r="K2" s="249"/>
      <c r="L2" s="250"/>
      <c r="M2" s="260"/>
      <c r="N2" s="261"/>
    </row>
    <row r="3" spans="2:14" ht="20.25" customHeight="1" thickBot="1" x14ac:dyDescent="0.35">
      <c r="B3" s="227"/>
      <c r="C3" s="228"/>
      <c r="D3" s="251"/>
      <c r="E3" s="252"/>
      <c r="F3" s="252"/>
      <c r="G3" s="252"/>
      <c r="H3" s="252"/>
      <c r="I3" s="252"/>
      <c r="J3" s="252"/>
      <c r="K3" s="252"/>
      <c r="L3" s="253"/>
      <c r="M3" s="262"/>
      <c r="N3" s="263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116</v>
      </c>
      <c r="D5" s="89"/>
      <c r="E5" s="89"/>
      <c r="F5" s="90"/>
      <c r="G5" s="90"/>
      <c r="H5" s="106" t="s">
        <v>95</v>
      </c>
      <c r="I5" s="256" t="s">
        <v>117</v>
      </c>
      <c r="J5" s="256"/>
      <c r="K5" s="256"/>
      <c r="L5" s="256"/>
      <c r="M5" s="256"/>
      <c r="N5" s="257"/>
    </row>
    <row r="6" spans="2:14" ht="27.75" customHeight="1" x14ac:dyDescent="0.3">
      <c r="B6" s="121" t="s">
        <v>121</v>
      </c>
      <c r="C6" s="96" t="s">
        <v>150</v>
      </c>
      <c r="D6" s="96"/>
      <c r="E6" s="96"/>
      <c r="F6" s="97"/>
      <c r="G6" s="97"/>
      <c r="H6" s="107" t="s">
        <v>97</v>
      </c>
      <c r="I6" s="254">
        <v>27</v>
      </c>
      <c r="J6" s="254"/>
      <c r="K6" s="254"/>
      <c r="L6" s="254"/>
      <c r="M6" s="254"/>
      <c r="N6" s="255"/>
    </row>
    <row r="7" spans="2:14" ht="18" customHeight="1" thickBot="1" x14ac:dyDescent="0.35">
      <c r="B7" s="105" t="s">
        <v>98</v>
      </c>
      <c r="C7" s="109">
        <f ca="1">TODAY()</f>
        <v>45887</v>
      </c>
      <c r="D7" s="92"/>
      <c r="E7" s="92"/>
      <c r="F7" s="92"/>
      <c r="G7" s="92"/>
      <c r="H7" s="108" t="s">
        <v>99</v>
      </c>
      <c r="I7" s="240">
        <v>45352</v>
      </c>
      <c r="J7" s="240"/>
      <c r="K7" s="240"/>
      <c r="L7" s="240"/>
      <c r="M7" s="240"/>
      <c r="N7" s="241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42" t="s">
        <v>100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4"/>
    </row>
    <row r="10" spans="2:14" ht="12.75" customHeight="1" x14ac:dyDescent="0.3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115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29" t="s">
        <v>10</v>
      </c>
      <c r="C12" s="231" t="s">
        <v>104</v>
      </c>
      <c r="D12" s="232"/>
      <c r="E12" s="232"/>
      <c r="F12" s="235" t="s">
        <v>105</v>
      </c>
      <c r="G12" s="235" t="s">
        <v>106</v>
      </c>
      <c r="H12" s="235" t="s">
        <v>107</v>
      </c>
      <c r="I12" s="237" t="s">
        <v>13</v>
      </c>
      <c r="J12" s="238"/>
      <c r="K12" s="239"/>
      <c r="L12" s="231" t="s">
        <v>14</v>
      </c>
      <c r="M12" s="232"/>
      <c r="N12" s="258"/>
    </row>
    <row r="13" spans="2:14" ht="12.75" customHeight="1" x14ac:dyDescent="0.3">
      <c r="B13" s="230"/>
      <c r="C13" s="233"/>
      <c r="D13" s="234"/>
      <c r="E13" s="234"/>
      <c r="F13" s="236"/>
      <c r="G13" s="236"/>
      <c r="H13" s="236"/>
      <c r="I13" s="99" t="s">
        <v>15</v>
      </c>
      <c r="J13" s="99" t="s">
        <v>16</v>
      </c>
      <c r="K13" s="99" t="s">
        <v>17</v>
      </c>
      <c r="L13" s="233"/>
      <c r="M13" s="234"/>
      <c r="N13" s="259"/>
    </row>
    <row r="14" spans="2:14" s="130" customFormat="1" ht="15.6" x14ac:dyDescent="0.3">
      <c r="B14" s="127">
        <v>1</v>
      </c>
      <c r="C14" s="128" t="s">
        <v>128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4" s="130" customFormat="1" ht="15" customHeight="1" x14ac:dyDescent="0.3">
      <c r="B15" s="131" t="s">
        <v>108</v>
      </c>
      <c r="C15" s="221" t="s">
        <v>114</v>
      </c>
      <c r="D15" s="222"/>
      <c r="E15" s="222"/>
      <c r="F15" s="222"/>
      <c r="G15" s="222"/>
      <c r="H15" s="222"/>
      <c r="I15" s="222"/>
      <c r="J15" s="222"/>
      <c r="K15" s="222"/>
      <c r="L15" s="132"/>
      <c r="M15" s="132"/>
      <c r="N15" s="133"/>
    </row>
    <row r="16" spans="2:14" s="130" customFormat="1" ht="20.100000000000001" customHeight="1" x14ac:dyDescent="0.3">
      <c r="B16" s="134" t="s">
        <v>109</v>
      </c>
      <c r="C16" s="223" t="s">
        <v>124</v>
      </c>
      <c r="D16" s="224"/>
      <c r="E16" s="224"/>
      <c r="F16" s="135" t="s">
        <v>129</v>
      </c>
      <c r="G16" s="135" t="s">
        <v>118</v>
      </c>
      <c r="H16" s="135" t="s">
        <v>118</v>
      </c>
      <c r="I16" s="135" t="s">
        <v>110</v>
      </c>
      <c r="J16" s="135"/>
      <c r="K16" s="135"/>
      <c r="L16" s="136"/>
      <c r="M16" s="137"/>
      <c r="N16" s="138"/>
    </row>
    <row r="17" spans="2:14" s="130" customFormat="1" ht="15.6" x14ac:dyDescent="0.3">
      <c r="B17" s="139">
        <v>2</v>
      </c>
      <c r="C17" s="274" t="s">
        <v>130</v>
      </c>
      <c r="D17" s="275"/>
      <c r="E17" s="275"/>
      <c r="F17" s="275"/>
      <c r="G17" s="275"/>
      <c r="H17" s="275"/>
      <c r="I17" s="275"/>
      <c r="J17" s="275"/>
      <c r="K17" s="275"/>
      <c r="L17" s="140"/>
      <c r="M17" s="140"/>
      <c r="N17" s="141"/>
    </row>
    <row r="18" spans="2:14" ht="15.6" x14ac:dyDescent="0.3">
      <c r="B18" s="131" t="s">
        <v>20</v>
      </c>
      <c r="C18" s="221" t="s">
        <v>131</v>
      </c>
      <c r="D18" s="222"/>
      <c r="E18" s="222"/>
      <c r="F18" s="222"/>
      <c r="G18" s="222"/>
      <c r="H18" s="222"/>
      <c r="I18" s="222"/>
      <c r="J18" s="222"/>
      <c r="K18" s="222"/>
      <c r="L18" s="132"/>
      <c r="M18" s="132"/>
      <c r="N18" s="133"/>
    </row>
    <row r="19" spans="2:14" ht="20.100000000000001" customHeight="1" x14ac:dyDescent="0.3">
      <c r="B19" s="134" t="s">
        <v>111</v>
      </c>
      <c r="C19" s="276" t="s">
        <v>132</v>
      </c>
      <c r="D19" s="276"/>
      <c r="E19" s="276"/>
      <c r="F19" s="135" t="s">
        <v>129</v>
      </c>
      <c r="G19" s="135" t="s">
        <v>133</v>
      </c>
      <c r="H19" s="135" t="s">
        <v>133</v>
      </c>
      <c r="I19" s="134" t="s">
        <v>110</v>
      </c>
      <c r="J19" s="134"/>
      <c r="K19" s="134"/>
      <c r="L19" s="142"/>
      <c r="M19" s="143"/>
      <c r="N19" s="144"/>
    </row>
    <row r="20" spans="2:14" ht="15.6" x14ac:dyDescent="0.3">
      <c r="B20" s="131" t="s">
        <v>22</v>
      </c>
      <c r="C20" s="221" t="s">
        <v>134</v>
      </c>
      <c r="D20" s="222"/>
      <c r="E20" s="222"/>
      <c r="F20" s="222"/>
      <c r="G20" s="222"/>
      <c r="H20" s="222"/>
      <c r="I20" s="222"/>
      <c r="J20" s="222"/>
      <c r="K20" s="222"/>
      <c r="L20" s="132"/>
      <c r="M20" s="132"/>
      <c r="N20" s="133"/>
    </row>
    <row r="21" spans="2:14" ht="20.100000000000001" customHeight="1" x14ac:dyDescent="0.3">
      <c r="B21" s="134" t="s">
        <v>135</v>
      </c>
      <c r="C21" s="276" t="s">
        <v>136</v>
      </c>
      <c r="D21" s="276"/>
      <c r="E21" s="276"/>
      <c r="F21" s="135" t="s">
        <v>129</v>
      </c>
      <c r="G21" s="135" t="s">
        <v>137</v>
      </c>
      <c r="H21" s="135" t="s">
        <v>137</v>
      </c>
      <c r="I21" s="134" t="s">
        <v>110</v>
      </c>
      <c r="J21" s="134"/>
      <c r="K21" s="134"/>
      <c r="L21" s="277" t="s">
        <v>138</v>
      </c>
      <c r="M21" s="278"/>
      <c r="N21" s="279"/>
    </row>
    <row r="22" spans="2:14" ht="20.100000000000001" customHeight="1" x14ac:dyDescent="0.3">
      <c r="B22" s="134" t="s">
        <v>139</v>
      </c>
      <c r="C22" s="276" t="s">
        <v>140</v>
      </c>
      <c r="D22" s="276"/>
      <c r="E22" s="276"/>
      <c r="F22" s="135" t="s">
        <v>129</v>
      </c>
      <c r="G22" s="135" t="s">
        <v>141</v>
      </c>
      <c r="H22" s="135" t="s">
        <v>141</v>
      </c>
      <c r="I22" s="134" t="s">
        <v>110</v>
      </c>
      <c r="J22" s="134"/>
      <c r="K22" s="134"/>
      <c r="L22" s="142"/>
      <c r="M22" s="143"/>
      <c r="N22" s="144"/>
    </row>
    <row r="23" spans="2:14" ht="20.100000000000001" customHeight="1" x14ac:dyDescent="0.3">
      <c r="B23" s="131" t="s">
        <v>142</v>
      </c>
      <c r="C23" s="221" t="s">
        <v>143</v>
      </c>
      <c r="D23" s="222"/>
      <c r="E23" s="222"/>
      <c r="F23" s="222"/>
      <c r="G23" s="222"/>
      <c r="H23" s="222"/>
      <c r="I23" s="222"/>
      <c r="J23" s="222"/>
      <c r="K23" s="222"/>
      <c r="L23" s="132"/>
      <c r="M23" s="132"/>
      <c r="N23" s="133"/>
    </row>
    <row r="24" spans="2:14" ht="20.100000000000001" customHeight="1" x14ac:dyDescent="0.3">
      <c r="B24" s="134" t="s">
        <v>144</v>
      </c>
      <c r="C24" s="276" t="s">
        <v>136</v>
      </c>
      <c r="D24" s="276"/>
      <c r="E24" s="276"/>
      <c r="F24" s="135" t="s">
        <v>129</v>
      </c>
      <c r="G24" s="135" t="s">
        <v>137</v>
      </c>
      <c r="H24" s="135" t="s">
        <v>137</v>
      </c>
      <c r="I24" s="134" t="s">
        <v>110</v>
      </c>
      <c r="J24" s="134"/>
      <c r="K24" s="134"/>
      <c r="L24" s="277"/>
      <c r="M24" s="278"/>
      <c r="N24" s="279"/>
    </row>
    <row r="25" spans="2:14" ht="16.2" thickBot="1" x14ac:dyDescent="0.35">
      <c r="B25" s="134" t="s">
        <v>145</v>
      </c>
      <c r="C25" s="276" t="s">
        <v>132</v>
      </c>
      <c r="D25" s="276"/>
      <c r="E25" s="276"/>
      <c r="F25" s="135" t="s">
        <v>129</v>
      </c>
      <c r="G25" s="135" t="s">
        <v>133</v>
      </c>
      <c r="H25" s="135" t="s">
        <v>133</v>
      </c>
      <c r="I25" s="134" t="s">
        <v>110</v>
      </c>
      <c r="J25" s="134"/>
      <c r="K25" s="134"/>
      <c r="L25" s="142"/>
      <c r="M25" s="143"/>
      <c r="N25" s="144"/>
    </row>
    <row r="26" spans="2:14" ht="4.5" customHeight="1" x14ac:dyDescent="0.3">
      <c r="B26" s="267" t="s">
        <v>120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9"/>
    </row>
    <row r="27" spans="2:14" ht="22.5" customHeight="1" thickBot="1" x14ac:dyDescent="0.35">
      <c r="B27" s="270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2"/>
    </row>
    <row r="28" spans="2:14" ht="22.5" customHeight="1" x14ac:dyDescent="0.3">
      <c r="B28" s="100" t="s">
        <v>112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ht="22.5" customHeight="1" x14ac:dyDescent="0.3">
      <c r="B29" s="273" t="s">
        <v>122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2:14" ht="22.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x14ac:dyDescent="0.3">
      <c r="B31" s="264" t="s">
        <v>113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6"/>
    </row>
    <row r="32" spans="2:14" x14ac:dyDescent="0.3">
      <c r="B32" s="122"/>
      <c r="C32" s="123"/>
      <c r="D32" s="123"/>
      <c r="E32" s="123"/>
      <c r="F32" s="122"/>
      <c r="G32" s="122"/>
      <c r="H32" s="122"/>
      <c r="I32" s="123"/>
      <c r="J32" s="123"/>
      <c r="K32" s="123"/>
      <c r="L32" s="123"/>
      <c r="M32" s="123"/>
      <c r="N32" s="123"/>
    </row>
  </sheetData>
  <mergeCells count="30">
    <mergeCell ref="B31:N31"/>
    <mergeCell ref="B26:N27"/>
    <mergeCell ref="C16:E16"/>
    <mergeCell ref="C15:K15"/>
    <mergeCell ref="B29:N29"/>
    <mergeCell ref="C17:K17"/>
    <mergeCell ref="C18:K18"/>
    <mergeCell ref="C23:K23"/>
    <mergeCell ref="C24:E24"/>
    <mergeCell ref="L24:N24"/>
    <mergeCell ref="C25:E25"/>
    <mergeCell ref="C19:E19"/>
    <mergeCell ref="C20:K20"/>
    <mergeCell ref="C21:E21"/>
    <mergeCell ref="L21:N21"/>
    <mergeCell ref="C22:E22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</mergeCells>
  <phoneticPr fontId="14" type="noConversion"/>
  <conditionalFormatting sqref="I15:I16">
    <cfRule type="notContainsBlanks" dxfId="15" priority="21">
      <formula>LEN(TRIM(I15))&gt;0</formula>
    </cfRule>
  </conditionalFormatting>
  <conditionalFormatting sqref="J15:J16">
    <cfRule type="notContainsBlanks" dxfId="14" priority="22">
      <formula>LEN(TRIM(J15))&gt;0</formula>
    </cfRule>
  </conditionalFormatting>
  <conditionalFormatting sqref="I16">
    <cfRule type="notContainsBlanks" dxfId="13" priority="23">
      <formula>LEN(TRIM(I16))&gt;0</formula>
    </cfRule>
  </conditionalFormatting>
  <conditionalFormatting sqref="J16">
    <cfRule type="notContainsBlanks" dxfId="12" priority="24">
      <formula>LEN(TRIM(J16))&gt;0</formula>
    </cfRule>
  </conditionalFormatting>
  <conditionalFormatting sqref="J19">
    <cfRule type="notContainsBlanks" dxfId="11" priority="17">
      <formula>LEN(TRIM(J19))&gt;0</formula>
    </cfRule>
  </conditionalFormatting>
  <conditionalFormatting sqref="J21:J22">
    <cfRule type="notContainsBlanks" dxfId="10" priority="15">
      <formula>LEN(TRIM(J21))&gt;0</formula>
    </cfRule>
  </conditionalFormatting>
  <conditionalFormatting sqref="I19">
    <cfRule type="notContainsBlanks" dxfId="9" priority="16">
      <formula>LEN(TRIM(I19))&gt;0</formula>
    </cfRule>
  </conditionalFormatting>
  <conditionalFormatting sqref="I21:I22">
    <cfRule type="notContainsBlanks" dxfId="8" priority="14">
      <formula>LEN(TRIM(I21))&gt;0</formula>
    </cfRule>
  </conditionalFormatting>
  <conditionalFormatting sqref="J24:J25">
    <cfRule type="notContainsBlanks" dxfId="7" priority="13">
      <formula>LEN(TRIM(J24))&gt;0</formula>
    </cfRule>
  </conditionalFormatting>
  <conditionalFormatting sqref="I24:I25">
    <cfRule type="notContainsBlanks" dxfId="6" priority="12">
      <formula>LEN(TRIM(I24))&gt;0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9"/>
  <sheetViews>
    <sheetView topLeftCell="A19" zoomScale="70" zoomScaleNormal="70" zoomScaleSheetLayoutView="100" workbookViewId="0">
      <selection activeCell="J18" sqref="J18:L18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25"/>
      <c r="C2" s="226"/>
      <c r="D2" s="248" t="s">
        <v>93</v>
      </c>
      <c r="E2" s="249"/>
      <c r="F2" s="249"/>
      <c r="G2" s="249"/>
      <c r="H2" s="249"/>
      <c r="I2" s="250"/>
      <c r="J2" s="101"/>
      <c r="K2" s="101"/>
      <c r="L2" s="114"/>
    </row>
    <row r="3" spans="2:12" ht="20.25" customHeight="1" thickBot="1" x14ac:dyDescent="0.35">
      <c r="B3" s="227"/>
      <c r="C3" s="228"/>
      <c r="D3" s="251"/>
      <c r="E3" s="252"/>
      <c r="F3" s="252"/>
      <c r="G3" s="252"/>
      <c r="H3" s="252"/>
      <c r="I3" s="253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92" t="str">
        <f>Checklist!I5</f>
        <v>BR-116/RS, entre Camaquã (km 400,500) à Jaguarão (km 661) e BR-392/RS, km 0 (Rio Grande) ao km 199,700 (Santana da Boa Vista)</v>
      </c>
      <c r="H5" s="292"/>
      <c r="I5" s="292"/>
      <c r="J5" s="292"/>
      <c r="K5" s="292"/>
      <c r="L5" s="293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Moirão, localizada no km 162+129 da BR-392/RS.</v>
      </c>
      <c r="D6" s="91"/>
      <c r="E6" s="91"/>
      <c r="F6" s="107" t="s">
        <v>97</v>
      </c>
      <c r="G6" s="254">
        <f>Checklist!I6</f>
        <v>27</v>
      </c>
      <c r="H6" s="254"/>
      <c r="I6" s="254"/>
      <c r="J6" s="254"/>
      <c r="K6" s="254"/>
      <c r="L6" s="255"/>
    </row>
    <row r="7" spans="2:12" ht="18" customHeight="1" thickBot="1" x14ac:dyDescent="0.35">
      <c r="B7" s="105" t="s">
        <v>98</v>
      </c>
      <c r="C7" s="109">
        <f ca="1">Checklist!C7</f>
        <v>45887</v>
      </c>
      <c r="D7" s="92"/>
      <c r="E7" s="92"/>
      <c r="F7" s="108" t="s">
        <v>99</v>
      </c>
      <c r="G7" s="240">
        <v>45352</v>
      </c>
      <c r="H7" s="240"/>
      <c r="I7" s="240"/>
      <c r="J7" s="240"/>
      <c r="K7" s="240"/>
      <c r="L7" s="241"/>
    </row>
    <row r="8" spans="2:12" ht="4.5" customHeight="1" thickBot="1" x14ac:dyDescent="0.35">
      <c r="B8" s="85"/>
      <c r="C8" s="92"/>
      <c r="D8" s="94"/>
      <c r="E8" s="94"/>
      <c r="F8" s="94"/>
      <c r="G8" s="92"/>
      <c r="H8" s="92"/>
      <c r="I8" s="92"/>
      <c r="J8" s="93"/>
      <c r="K8" s="93"/>
      <c r="L8" s="118"/>
    </row>
    <row r="9" spans="2:12" x14ac:dyDescent="0.3">
      <c r="B9" s="242" t="s">
        <v>100</v>
      </c>
      <c r="C9" s="243"/>
      <c r="D9" s="243"/>
      <c r="E9" s="243"/>
      <c r="F9" s="243"/>
      <c r="G9" s="243"/>
      <c r="H9" s="243"/>
      <c r="I9" s="243"/>
      <c r="J9" s="243"/>
      <c r="K9" s="243"/>
      <c r="L9" s="244"/>
    </row>
    <row r="10" spans="2:12" ht="12.75" customHeight="1" x14ac:dyDescent="0.3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7"/>
    </row>
    <row r="11" spans="2:12" ht="26.25" customHeight="1" thickBot="1" x14ac:dyDescent="0.35">
      <c r="B11" s="95"/>
      <c r="C11" s="112" t="s">
        <v>101</v>
      </c>
      <c r="D11" s="96"/>
      <c r="E11" s="97" t="s">
        <v>115</v>
      </c>
      <c r="F11" s="97"/>
      <c r="G11" s="97"/>
      <c r="H11" s="97" t="s">
        <v>102</v>
      </c>
      <c r="I11" s="96"/>
      <c r="J11" s="96"/>
      <c r="K11" s="96" t="s">
        <v>103</v>
      </c>
      <c r="L11" s="98"/>
    </row>
    <row r="12" spans="2:12" ht="20.100000000000001" customHeight="1" thickBot="1" x14ac:dyDescent="0.35">
      <c r="B12" s="287" t="s">
        <v>126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9"/>
    </row>
    <row r="13" spans="2:12" ht="20.100000000000001" customHeight="1" x14ac:dyDescent="0.3">
      <c r="B13" s="113" t="s">
        <v>108</v>
      </c>
      <c r="C13" s="290" t="s">
        <v>127</v>
      </c>
      <c r="D13" s="290"/>
      <c r="E13" s="290"/>
      <c r="F13" s="290"/>
      <c r="G13" s="290"/>
      <c r="H13" s="290"/>
      <c r="I13" s="290"/>
      <c r="J13" s="110"/>
      <c r="K13" s="110"/>
      <c r="L13" s="111"/>
    </row>
    <row r="14" spans="2:12" ht="219.75" customHeight="1" x14ac:dyDescent="0.3">
      <c r="B14" s="282"/>
      <c r="C14" s="283"/>
      <c r="D14" s="282"/>
      <c r="E14" s="291"/>
      <c r="F14" s="282"/>
      <c r="G14" s="283"/>
      <c r="H14" s="283"/>
      <c r="I14" s="291"/>
      <c r="J14" s="282"/>
      <c r="K14" s="283"/>
      <c r="L14" s="291"/>
    </row>
    <row r="15" spans="2:12" ht="20.100000000000001" customHeight="1" thickBot="1" x14ac:dyDescent="0.35">
      <c r="B15" s="284" t="s">
        <v>146</v>
      </c>
      <c r="C15" s="285"/>
      <c r="D15" s="284" t="s">
        <v>147</v>
      </c>
      <c r="E15" s="285"/>
      <c r="F15" s="284" t="s">
        <v>148</v>
      </c>
      <c r="G15" s="285"/>
      <c r="H15" s="285"/>
      <c r="I15" s="286"/>
      <c r="J15" s="284" t="s">
        <v>148</v>
      </c>
      <c r="K15" s="285"/>
      <c r="L15" s="286"/>
    </row>
    <row r="16" spans="2:12" ht="33.75" customHeight="1" thickBot="1" x14ac:dyDescent="0.35">
      <c r="B16" s="287" t="s">
        <v>119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9"/>
    </row>
    <row r="17" spans="2:14" ht="20.100000000000001" customHeight="1" x14ac:dyDescent="0.3">
      <c r="B17" s="113" t="s">
        <v>20</v>
      </c>
      <c r="C17" s="290" t="s">
        <v>114</v>
      </c>
      <c r="D17" s="290"/>
      <c r="E17" s="290"/>
      <c r="F17" s="290"/>
      <c r="G17" s="290"/>
      <c r="H17" s="290"/>
      <c r="I17" s="290"/>
      <c r="J17" s="110"/>
      <c r="K17" s="110"/>
      <c r="L17" s="111"/>
    </row>
    <row r="18" spans="2:14" ht="228" customHeight="1" x14ac:dyDescent="0.3">
      <c r="B18" s="282"/>
      <c r="C18" s="283"/>
      <c r="D18" s="282"/>
      <c r="E18" s="291"/>
      <c r="F18" s="282"/>
      <c r="G18" s="283"/>
      <c r="H18" s="283"/>
      <c r="I18" s="291"/>
      <c r="J18" s="282"/>
      <c r="K18" s="283"/>
      <c r="L18" s="291"/>
    </row>
    <row r="19" spans="2:14" ht="20.100000000000001" customHeight="1" thickBot="1" x14ac:dyDescent="0.35">
      <c r="B19" s="284" t="s">
        <v>149</v>
      </c>
      <c r="C19" s="285"/>
      <c r="D19" s="284" t="s">
        <v>149</v>
      </c>
      <c r="E19" s="285"/>
      <c r="F19" s="284" t="s">
        <v>149</v>
      </c>
      <c r="G19" s="285"/>
      <c r="H19" s="285"/>
      <c r="I19" s="286"/>
      <c r="J19" s="284"/>
      <c r="K19" s="285"/>
      <c r="L19" s="286"/>
    </row>
    <row r="20" spans="2:14" ht="20.100000000000001" customHeight="1" thickBot="1" x14ac:dyDescent="0.35">
      <c r="B20" s="287" t="s">
        <v>123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9"/>
    </row>
    <row r="21" spans="2:14" ht="20.100000000000001" customHeight="1" x14ac:dyDescent="0.3">
      <c r="B21" s="113" t="s">
        <v>25</v>
      </c>
      <c r="C21" s="290" t="s">
        <v>125</v>
      </c>
      <c r="D21" s="290"/>
      <c r="E21" s="290"/>
      <c r="F21" s="290"/>
      <c r="G21" s="290"/>
      <c r="H21" s="290"/>
      <c r="I21" s="290"/>
      <c r="J21" s="110"/>
      <c r="K21" s="110"/>
      <c r="L21" s="111"/>
    </row>
    <row r="22" spans="2:14" ht="219.75" customHeight="1" x14ac:dyDescent="0.3">
      <c r="B22" s="282"/>
      <c r="C22" s="283"/>
      <c r="D22" s="282"/>
      <c r="E22" s="291"/>
      <c r="F22" s="282"/>
      <c r="G22" s="283"/>
      <c r="H22" s="283"/>
      <c r="I22" s="291"/>
      <c r="J22" s="282"/>
      <c r="K22" s="283"/>
      <c r="L22" s="291"/>
      <c r="M22" s="125"/>
      <c r="N22" s="126"/>
    </row>
    <row r="23" spans="2:14" ht="20.100000000000001" customHeight="1" thickBot="1" x14ac:dyDescent="0.35">
      <c r="B23" s="284" t="s">
        <v>151</v>
      </c>
      <c r="C23" s="285"/>
      <c r="D23" s="284" t="s">
        <v>151</v>
      </c>
      <c r="E23" s="285"/>
      <c r="F23" s="284" t="s">
        <v>151</v>
      </c>
      <c r="G23" s="285"/>
      <c r="H23" s="285"/>
      <c r="I23" s="286"/>
      <c r="J23" s="284" t="s">
        <v>151</v>
      </c>
      <c r="K23" s="285"/>
      <c r="L23" s="285"/>
    </row>
    <row r="24" spans="2:14" ht="219.75" customHeight="1" x14ac:dyDescent="0.3">
      <c r="B24" s="282"/>
      <c r="C24" s="283"/>
      <c r="D24" s="282"/>
      <c r="E24" s="291"/>
      <c r="F24" s="282"/>
      <c r="G24" s="283"/>
      <c r="H24" s="283"/>
      <c r="I24" s="291"/>
      <c r="J24" s="282"/>
      <c r="K24" s="283"/>
      <c r="L24" s="291"/>
      <c r="M24" s="125"/>
      <c r="N24" s="126"/>
    </row>
    <row r="25" spans="2:14" ht="20.100000000000001" customHeight="1" thickBot="1" x14ac:dyDescent="0.35">
      <c r="B25" s="284" t="s">
        <v>151</v>
      </c>
      <c r="C25" s="285"/>
      <c r="D25" s="284" t="s">
        <v>153</v>
      </c>
      <c r="E25" s="285"/>
      <c r="F25" s="284" t="s">
        <v>125</v>
      </c>
      <c r="G25" s="285"/>
      <c r="H25" s="285"/>
      <c r="I25" s="286"/>
      <c r="J25" s="284" t="s">
        <v>152</v>
      </c>
      <c r="K25" s="285"/>
      <c r="L25" s="285"/>
    </row>
    <row r="26" spans="2:14" ht="22.5" customHeight="1" x14ac:dyDescent="0.3">
      <c r="B26" s="119" t="s">
        <v>112</v>
      </c>
      <c r="C26" s="87"/>
      <c r="D26" s="87"/>
      <c r="E26" s="87"/>
      <c r="F26" s="87"/>
      <c r="G26" s="87"/>
      <c r="H26" s="87"/>
      <c r="I26" s="87"/>
      <c r="J26" s="87"/>
      <c r="K26" s="87"/>
      <c r="L26" s="124"/>
      <c r="M26" s="125"/>
      <c r="N26" s="126"/>
    </row>
    <row r="27" spans="2:14" x14ac:dyDescent="0.3">
      <c r="B27" s="294" t="s">
        <v>122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125"/>
      <c r="N27" s="126"/>
    </row>
    <row r="28" spans="2:14" ht="22.5" customHeight="1" x14ac:dyDescent="0.3">
      <c r="B28" s="120"/>
      <c r="C28" s="87"/>
      <c r="D28" s="87"/>
      <c r="E28" s="87"/>
      <c r="F28" s="87"/>
      <c r="G28" s="87"/>
      <c r="H28" s="87"/>
      <c r="I28" s="87"/>
      <c r="J28" s="87"/>
      <c r="K28" s="87"/>
      <c r="L28" s="124"/>
      <c r="M28" s="125"/>
      <c r="N28" s="126"/>
    </row>
    <row r="29" spans="2:14" ht="15" thickBot="1" x14ac:dyDescent="0.35">
      <c r="B29" s="280" t="s">
        <v>113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125"/>
      <c r="N29" s="126"/>
    </row>
  </sheetData>
  <mergeCells count="46">
    <mergeCell ref="D23:E23"/>
    <mergeCell ref="F23:I23"/>
    <mergeCell ref="J23:L23"/>
    <mergeCell ref="B24:C24"/>
    <mergeCell ref="D24:E24"/>
    <mergeCell ref="F24:I24"/>
    <mergeCell ref="J24:L24"/>
    <mergeCell ref="B27:L27"/>
    <mergeCell ref="B19:C19"/>
    <mergeCell ref="D19:E19"/>
    <mergeCell ref="F19:I19"/>
    <mergeCell ref="J19:L19"/>
    <mergeCell ref="C21:I21"/>
    <mergeCell ref="B20:L20"/>
    <mergeCell ref="B22:C22"/>
    <mergeCell ref="D22:E22"/>
    <mergeCell ref="F22:I22"/>
    <mergeCell ref="J22:L22"/>
    <mergeCell ref="B25:C25"/>
    <mergeCell ref="D25:E25"/>
    <mergeCell ref="F25:I25"/>
    <mergeCell ref="J25:L25"/>
    <mergeCell ref="B23:C23"/>
    <mergeCell ref="J18:L18"/>
    <mergeCell ref="F14:I14"/>
    <mergeCell ref="B9:L10"/>
    <mergeCell ref="B2:C3"/>
    <mergeCell ref="G5:L5"/>
    <mergeCell ref="G6:L6"/>
    <mergeCell ref="G7:L7"/>
    <mergeCell ref="B29:L29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B16:L16"/>
    <mergeCell ref="C17:I17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2025-08-18T13:13:13Z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